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swissunihockey.sharepoint.com/sites/pj-unihockey2025/Freigegebene Dokumente/General/Lieferobjekte/"/>
    </mc:Choice>
  </mc:AlternateContent>
  <xr:revisionPtr revIDLastSave="783" documentId="8_{523823B5-E7A4-4544-8182-82E2153F9F04}" xr6:coauthVersionLast="47" xr6:coauthVersionMax="47" xr10:uidLastSave="{207878BF-F891-4E6E-AFB5-834A3746A4BA}"/>
  <bookViews>
    <workbookView xWindow="-120" yWindow="-120" windowWidth="29040" windowHeight="15720" xr2:uid="{03C73122-F500-45F9-B84D-2FC49CDCEAE8}"/>
  </bookViews>
  <sheets>
    <sheet name="Trainingskosten" sheetId="2" r:id="rId1"/>
    <sheet name="Dropdown" sheetId="3"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2" l="1" a="1"/>
  <c r="H4" i="2" s="1"/>
  <c r="I4" i="2" s="1"/>
  <c r="H5" i="2" a="1"/>
  <c r="H5" i="2" s="1"/>
  <c r="I5" i="2" s="1"/>
  <c r="H6" i="2" a="1"/>
  <c r="H6" i="2" s="1"/>
  <c r="I6" i="2" s="1"/>
  <c r="H8" i="2" a="1"/>
  <c r="H8" i="2" s="1"/>
  <c r="I8" i="2" s="1"/>
  <c r="H3" i="2" a="1"/>
  <c r="H3" i="2" s="1"/>
  <c r="I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Schild Franziska</author>
  </authors>
  <commentList>
    <comment ref="B1" authorId="0" shapeId="0" xr:uid="{6EFD021E-A654-470E-8402-52E51E18E3BF}">
      <text>
        <r>
          <rPr>
            <sz val="9"/>
            <color indexed="81"/>
            <rFont val="Segoe UI"/>
            <family val="2"/>
          </rPr>
          <t>Beschreibung der verschiedenen Mitgliederprofile eingeben</t>
        </r>
      </text>
    </comment>
    <comment ref="D1" authorId="0" shapeId="0" xr:uid="{95DE6D11-FEE4-4027-A768-9331A9D63F11}">
      <text>
        <r>
          <rPr>
            <sz val="9"/>
            <color indexed="81"/>
            <rFont val="Segoe UI"/>
            <family val="2"/>
          </rPr>
          <t>Anzahl Trainings pro Woche eingeben</t>
        </r>
      </text>
    </comment>
    <comment ref="E1" authorId="0" shapeId="0" xr:uid="{3B5737D7-3CE9-4B3E-92EC-0EEB3753CF5D}">
      <text>
        <r>
          <rPr>
            <sz val="9"/>
            <color indexed="81"/>
            <rFont val="Segoe UI"/>
            <family val="2"/>
          </rPr>
          <t xml:space="preserve">Anzahl Trainingswochen pro Jahr eingeben. Empfehlung: 42-46 Wochen pro Jahr.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<sst xmlns="http://schemas.openxmlformats.org/spreadsheetml/2006/main" count="47" uniqueCount="42">
  <si>
    <t>Beschreibung</t>
  </si>
  <si>
    <t>Preis pro Training*</t>
  </si>
  <si>
    <t xml:space="preserve">Mitglieder-profil </t>
  </si>
  <si>
    <t>Kinderunihockey</t>
  </si>
  <si>
    <t>Potentialunihockey</t>
  </si>
  <si>
    <t>Nachwuchs-Leistungssport</t>
  </si>
  <si>
    <t>Nachwuchs-Breitensport</t>
  </si>
  <si>
    <t>RLZ-Trainings (zusätzlich!)</t>
  </si>
  <si>
    <t>Faktor Trainerausbildung</t>
  </si>
  <si>
    <t>Trainerausbildungen</t>
  </si>
  <si>
    <t>Keine</t>
  </si>
  <si>
    <t>J+S Leiter</t>
  </si>
  <si>
    <t>J+S Leiter Zusatz Leistungssport</t>
  </si>
  <si>
    <t>Faktor</t>
  </si>
  <si>
    <t>1,2</t>
  </si>
  <si>
    <t>1,3</t>
  </si>
  <si>
    <t>1,4</t>
  </si>
  <si>
    <t>1,5</t>
  </si>
  <si>
    <t>Trainer Leistungssport</t>
  </si>
  <si>
    <t>Trainer Spitzensport</t>
  </si>
  <si>
    <t>Anzahl Trainings pro Woche</t>
  </si>
  <si>
    <t>Veränderbar (Dropdown)</t>
  </si>
  <si>
    <t>Anzahl Trainingswochen</t>
  </si>
  <si>
    <t>A</t>
  </si>
  <si>
    <t>B</t>
  </si>
  <si>
    <t>C</t>
  </si>
  <si>
    <t>D</t>
  </si>
  <si>
    <t>RLZ</t>
  </si>
  <si>
    <t>Total Trainingsbeitrag</t>
  </si>
  <si>
    <t>Spielerlizenz</t>
  </si>
  <si>
    <t>U9</t>
  </si>
  <si>
    <t>U11</t>
  </si>
  <si>
    <t>U13</t>
  </si>
  <si>
    <t>U15</t>
  </si>
  <si>
    <t>U17</t>
  </si>
  <si>
    <t>U19</t>
  </si>
  <si>
    <t>L-UPL</t>
  </si>
  <si>
    <t>Aktive GF</t>
  </si>
  <si>
    <r>
      <t xml:space="preserve">Anzahl Trainings/Woche </t>
    </r>
    <r>
      <rPr>
        <b/>
        <sz val="10"/>
        <color rgb="FFFFFF00"/>
        <rFont val="Aptos"/>
        <family val="2"/>
      </rPr>
      <t>(Dropdown)</t>
    </r>
  </si>
  <si>
    <r>
      <t xml:space="preserve">Trainings-wochen pro Jahr </t>
    </r>
    <r>
      <rPr>
        <b/>
        <sz val="10"/>
        <color rgb="FFFFFF00"/>
        <rFont val="Aptos"/>
        <family val="2"/>
      </rPr>
      <t>(Dropdown)</t>
    </r>
  </si>
  <si>
    <r>
      <t xml:space="preserve"> Trainerausbildung </t>
    </r>
    <r>
      <rPr>
        <b/>
        <sz val="10"/>
        <color rgb="FFFFFF00"/>
        <rFont val="Aptos"/>
        <family val="2"/>
      </rPr>
      <t>(Dropdown)</t>
    </r>
  </si>
  <si>
    <t xml:space="preserve">*Die Preise im Leistungsunihockey sind höher als im Potential- und im Kinderunihockey, da hier noch die Schiedsrichter*innenkosten dazu kommen und die Reisewege meistens länger sind. Zusätzlich können Faktoren wie Infrastruktur (GF oder KF), Carfahrten etc. geltend gemacht werden. 
HInzu kommen Kosten für Vereinsbekleiung, Trainingslager sowie die Spieler*innenlizenz (etc.).Diese sollen zusätzlich zum Trainingsbeitrag verrechnet werden. Idealerweise weist man die Kosten separat aus.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</si>
</sst>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CHF&quot;\ * #,##0.00_ ;_ &quot;CHF&quot;\ * \-#,##0.00_ ;_ &quot;CHF&quot;\ * &quot;-&quot;??_ ;_ @_ "/>
    <numFmt numFmtId="164" formatCode="&quot;CHF&quot;\ #,##0.00"/>
  </numFmts>
  <fonts count="9" x14ac:knownFonts="1">
    <font>
      <sz val="11"/>
      <color theme="1"/>
      <name val="Calibri"/>
      <family val="2"/>
      <scheme val="minor"/>
    </font>
    <font>
      <sz val="9"/>
      <color indexed="81"/>
      <name val="Segoe UI"/>
      <family val="2"/>
    </font>
    <font>
      <b/>
      <sz val="10"/>
      <color rgb="FFFFFFFF"/>
      <name val="Aptos"/>
      <family val="2"/>
    </font>
    <font>
      <sz val="10"/>
      <color theme="1"/>
      <name val="Aptos"/>
      <family val="2"/>
    </font>
    <font>
      <b/>
      <sz val="10"/>
      <color rgb="FFFFFF00"/>
      <name val="Aptos"/>
      <family val="2"/>
    </font>
    <font>
      <b/>
      <sz val="10"/>
      <color rgb="FF000000"/>
      <name val="Aptos"/>
      <family val="2"/>
    </font>
    <font>
      <sz val="10"/>
      <color theme="0"/>
      <name val="Aptos"/>
      <family val="2"/>
    </font>
    <font>
      <sz val="10"/>
      <name val="Aptos"/>
      <family val="2"/>
    </font>
    <font>
      <i/>
      <sz val="10"/>
      <color theme="1"/>
      <name val="Aptos"/>
      <family val="2"/>
    </font>
  </fonts>
  <fills count="11">
    <fill>
      <patternFill patternType="none"/>
    </fill>
    <fill>
      <patternFill patternType="gray125"/>
    </fill>
    <fill>
      <patternFill patternType="solid">
        <fgColor rgb="FF808080"/>
        <bgColor rgb="FF000000"/>
      </patternFill>
    </fill>
    <fill>
      <patternFill patternType="solid">
        <fgColor theme="1"/>
        <bgColor rgb="FF000000"/>
      </patternFill>
    </fill>
    <fill>
      <patternFill patternType="solid">
        <fgColor theme="1"/>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5D5D"/>
        <bgColor indexed="64"/>
      </patternFill>
    </fill>
    <fill>
      <patternFill patternType="solid">
        <fgColor theme="9" tint="-0.249977111117893"/>
        <bgColor indexed="64"/>
      </patternFill>
    </fill>
    <fill>
      <patternFill patternType="solid">
        <fgColor theme="4" tint="-0.24997711111789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style="thin">
        <color auto="1"/>
      </bottom>
      <diagonal/>
    </border>
  </borders>
  <cellStyleXfs count="1">
    <xf numFmtId="0" fontId="0" fillId="0" borderId="0"/>
  </cellStyleXfs>
  <cellXfs count="47">
    <xf numFmtId="0" fontId="0" fillId="0" borderId="0" xfId="0"/>
    <xf numFmtId="0" fontId="0" fillId="0" borderId="0" xfId="0" applyAlignment="1">
      <alignment horizontal="left" vertical="center"/>
    </xf>
    <xf numFmtId="0" fontId="2" fillId="2" borderId="1" xfId="0" applyFont="1" applyFill="1" applyBorder="1" applyAlignment="1">
      <alignment horizontal="left" vertical="top" wrapText="1"/>
    </xf>
    <xf numFmtId="0" fontId="2" fillId="2" borderId="1" xfId="0" applyFont="1" applyFill="1" applyBorder="1" applyAlignment="1">
      <alignment vertical="top" wrapText="1"/>
    </xf>
    <xf numFmtId="0" fontId="3" fillId="0" borderId="0" xfId="0" applyFont="1" applyAlignment="1">
      <alignment vertical="top" wrapText="1"/>
    </xf>
    <xf numFmtId="0" fontId="2" fillId="2" borderId="2" xfId="0" applyFont="1" applyFill="1" applyBorder="1" applyAlignment="1">
      <alignment horizontal="left" vertical="top" wrapText="1"/>
    </xf>
    <xf numFmtId="0" fontId="5" fillId="0" borderId="0" xfId="0" applyFont="1" applyAlignment="1">
      <alignment vertical="top" wrapText="1"/>
    </xf>
    <xf numFmtId="0" fontId="2" fillId="2" borderId="2" xfId="0" applyFont="1" applyFill="1" applyBorder="1" applyAlignment="1">
      <alignment vertical="top" wrapText="1"/>
    </xf>
    <xf numFmtId="0" fontId="2" fillId="2" borderId="4"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1" xfId="0" applyFont="1" applyFill="1" applyBorder="1" applyAlignment="1">
      <alignment horizontal="left" vertical="center" wrapText="1"/>
    </xf>
    <xf numFmtId="0" fontId="6" fillId="9" borderId="1" xfId="0" applyFont="1" applyFill="1" applyBorder="1" applyAlignment="1" applyProtection="1">
      <alignment horizontal="left" vertical="center" wrapText="1"/>
      <protection locked="0"/>
    </xf>
    <xf numFmtId="0" fontId="3" fillId="0" borderId="0" xfId="0" applyFont="1" applyAlignment="1">
      <alignment horizontal="left" vertical="center" wrapText="1"/>
    </xf>
    <xf numFmtId="0" fontId="3" fillId="5" borderId="8" xfId="0" applyFont="1" applyFill="1" applyBorder="1" applyAlignment="1" applyProtection="1">
      <alignment horizontal="left" vertical="center" wrapText="1"/>
      <protection locked="0"/>
    </xf>
    <xf numFmtId="44" fontId="3" fillId="0" borderId="11" xfId="0" applyNumberFormat="1" applyFont="1" applyBorder="1" applyAlignment="1" applyProtection="1">
      <alignment horizontal="left" vertical="center" wrapText="1"/>
      <protection locked="0"/>
    </xf>
    <xf numFmtId="44" fontId="3" fillId="5" borderId="8" xfId="0" applyNumberFormat="1" applyFont="1" applyFill="1" applyBorder="1" applyAlignment="1" applyProtection="1">
      <alignment horizontal="left" vertical="center" wrapText="1"/>
      <protection locked="0"/>
    </xf>
    <xf numFmtId="164" fontId="3" fillId="0" borderId="11" xfId="0" applyNumberFormat="1" applyFont="1" applyBorder="1" applyAlignment="1">
      <alignment horizontal="right" vertical="center"/>
    </xf>
    <xf numFmtId="44" fontId="2" fillId="2" borderId="5" xfId="0" applyNumberFormat="1" applyFont="1" applyFill="1" applyBorder="1" applyAlignment="1">
      <alignment horizontal="left" vertical="center" wrapText="1"/>
    </xf>
    <xf numFmtId="0" fontId="6" fillId="6" borderId="1"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left" vertical="center" wrapText="1"/>
      <protection locked="0"/>
    </xf>
    <xf numFmtId="44" fontId="3" fillId="5" borderId="9" xfId="0" applyNumberFormat="1" applyFont="1" applyFill="1" applyBorder="1" applyAlignment="1" applyProtection="1">
      <alignment horizontal="left" vertical="center" wrapText="1"/>
      <protection locked="0"/>
    </xf>
    <xf numFmtId="0" fontId="6" fillId="7" borderId="1" xfId="0" applyFont="1" applyFill="1" applyBorder="1" applyAlignment="1" applyProtection="1">
      <alignment horizontal="left" vertical="center" wrapText="1"/>
      <protection locked="0"/>
    </xf>
    <xf numFmtId="0" fontId="6" fillId="10" borderId="1"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44" fontId="3" fillId="5" borderId="10" xfId="0" applyNumberFormat="1" applyFont="1" applyFill="1" applyBorder="1" applyAlignment="1" applyProtection="1">
      <alignment horizontal="left" vertical="center" wrapText="1"/>
      <protection locked="0"/>
    </xf>
    <xf numFmtId="0" fontId="2" fillId="3" borderId="2" xfId="0" applyFont="1" applyFill="1" applyBorder="1" applyAlignment="1">
      <alignment vertical="top" wrapText="1"/>
    </xf>
    <xf numFmtId="0" fontId="7" fillId="4" borderId="2" xfId="0" applyFont="1" applyFill="1" applyBorder="1" applyAlignment="1" applyProtection="1">
      <alignment vertical="top" wrapText="1"/>
      <protection locked="0"/>
    </xf>
    <xf numFmtId="0" fontId="3" fillId="4" borderId="0" xfId="0" applyFont="1" applyFill="1" applyAlignment="1">
      <alignment vertical="top" wrapText="1"/>
    </xf>
    <xf numFmtId="0" fontId="3" fillId="4" borderId="4" xfId="0" applyFont="1" applyFill="1" applyBorder="1" applyAlignment="1" applyProtection="1">
      <alignment vertical="top" wrapText="1"/>
      <protection locked="0"/>
    </xf>
    <xf numFmtId="44" fontId="3" fillId="4" borderId="2" xfId="0" applyNumberFormat="1" applyFont="1" applyFill="1" applyBorder="1" applyAlignment="1" applyProtection="1">
      <alignment vertical="top" wrapText="1"/>
      <protection locked="0"/>
    </xf>
    <xf numFmtId="44" fontId="3" fillId="4" borderId="4" xfId="0" applyNumberFormat="1" applyFont="1" applyFill="1" applyBorder="1" applyAlignment="1" applyProtection="1">
      <alignment vertical="top" wrapText="1"/>
      <protection locked="0"/>
    </xf>
    <xf numFmtId="164" fontId="3" fillId="4" borderId="2" xfId="0" applyNumberFormat="1" applyFont="1" applyFill="1" applyBorder="1"/>
    <xf numFmtId="44" fontId="2" fillId="3" borderId="4" xfId="0" applyNumberFormat="1" applyFont="1" applyFill="1" applyBorder="1" applyAlignment="1">
      <alignment vertical="top" wrapText="1"/>
    </xf>
    <xf numFmtId="0" fontId="6" fillId="8" borderId="1" xfId="0" applyFont="1" applyFill="1" applyBorder="1" applyAlignment="1" applyProtection="1">
      <alignment vertical="center" wrapText="1"/>
      <protection locked="0"/>
    </xf>
    <xf numFmtId="0" fontId="3" fillId="0" borderId="1" xfId="0" applyFont="1" applyBorder="1" applyAlignment="1">
      <alignment vertical="top" wrapText="1"/>
    </xf>
    <xf numFmtId="0" fontId="3" fillId="5" borderId="1" xfId="0" applyFont="1" applyFill="1" applyBorder="1" applyAlignment="1" applyProtection="1">
      <alignment horizontal="left" vertical="center" wrapText="1"/>
      <protection locked="0"/>
    </xf>
    <xf numFmtId="44" fontId="3" fillId="0" borderId="1" xfId="0" applyNumberFormat="1" applyFont="1" applyBorder="1" applyAlignment="1" applyProtection="1">
      <alignment vertical="center" wrapText="1"/>
      <protection locked="0"/>
    </xf>
    <xf numFmtId="44" fontId="3" fillId="5" borderId="1" xfId="0" applyNumberFormat="1" applyFont="1" applyFill="1" applyBorder="1" applyAlignment="1" applyProtection="1">
      <alignment vertical="center" wrapText="1"/>
      <protection locked="0"/>
    </xf>
    <xf numFmtId="164" fontId="3" fillId="0" borderId="1" xfId="0" applyNumberFormat="1" applyFont="1" applyBorder="1" applyAlignment="1">
      <alignment horizontal="right" vertical="center"/>
    </xf>
    <xf numFmtId="44" fontId="2" fillId="2" borderId="1" xfId="0" applyNumberFormat="1" applyFont="1" applyFill="1" applyBorder="1" applyAlignment="1">
      <alignment vertical="top" wrapText="1"/>
    </xf>
    <xf numFmtId="0" fontId="3" fillId="0" borderId="0" xfId="0" applyFont="1"/>
    <xf numFmtId="0" fontId="8" fillId="0" borderId="6" xfId="0" quotePrefix="1" applyFont="1" applyBorder="1" applyAlignment="1">
      <alignment horizontal="left" vertical="top" wrapText="1"/>
    </xf>
    <xf numFmtId="0" fontId="8" fillId="0" borderId="11" xfId="0" applyFont="1" applyBorder="1" applyAlignment="1">
      <alignment horizontal="left" vertical="top" wrapText="1"/>
    </xf>
    <xf numFmtId="0" fontId="8" fillId="0" borderId="7" xfId="0" applyFont="1" applyBorder="1" applyAlignment="1">
      <alignment horizontal="left" vertical="top" wrapText="1"/>
    </xf>
    <xf numFmtId="0" fontId="3" fillId="5" borderId="6" xfId="0" applyFont="1" applyFill="1" applyBorder="1" applyAlignment="1">
      <alignment horizontal="left"/>
    </xf>
    <xf numFmtId="0" fontId="3" fillId="5" borderId="11" xfId="0" applyFont="1" applyFill="1" applyBorder="1" applyAlignment="1">
      <alignment horizontal="left"/>
    </xf>
    <xf numFmtId="0" fontId="3" fillId="5" borderId="7" xfId="0" applyFont="1" applyFill="1" applyBorder="1" applyAlignment="1">
      <alignment horizontal="left"/>
    </xf>
  </cellXfs>
  <cellStyles count="1">
    <cellStyle name="Standard" xfId="0" builtinId="0"/>
  </cellStyles>
  <dxfs count="0"/>
  <tableStyles count="0" defaultTableStyle="TableStyleMedium2" defaultPivotStyle="PivotStyleLight16"/>
  <colors>
    <mruColors>
      <color rgb="FFFF5D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2A972-58C5-496E-9094-FEE7A05F261A}">
  <sheetPr>
    <pageSetUpPr fitToPage="1"/>
  </sheetPr>
  <dimension ref="A1:I11"/>
  <sheetViews>
    <sheetView tabSelected="1" view="pageLayout" zoomScaleNormal="100" zoomScaleSheetLayoutView="130" workbookViewId="0">
      <selection activeCell="A11" sqref="A11:I11"/>
    </sheetView>
  </sheetViews>
  <sheetFormatPr baseColWidth="10" defaultRowHeight="15" x14ac:dyDescent="0.25"/>
  <cols>
    <col min="2" max="2" width="43.85546875" customWidth="1"/>
    <col min="3" max="3" width="3.7109375" customWidth="1"/>
    <col min="4" max="4" width="16.5703125" customWidth="1"/>
    <col min="5" max="5" width="15.85546875" customWidth="1"/>
    <col min="7" max="8" width="17.28515625" customWidth="1"/>
    <col min="9" max="9" width="17.140625" customWidth="1"/>
    <col min="10" max="26" width="0" hidden="1" customWidth="1"/>
  </cols>
  <sheetData>
    <row r="1" spans="1:9" ht="15" customHeight="1" x14ac:dyDescent="0.25">
      <c r="A1" s="2" t="s">
        <v>2</v>
      </c>
      <c r="B1" s="3" t="s">
        <v>0</v>
      </c>
      <c r="C1" s="4"/>
      <c r="D1" s="3" t="s">
        <v>38</v>
      </c>
      <c r="E1" s="3" t="s">
        <v>39</v>
      </c>
      <c r="F1" s="3" t="s">
        <v>1</v>
      </c>
      <c r="G1" s="5" t="s">
        <v>40</v>
      </c>
      <c r="H1" s="5" t="s">
        <v>8</v>
      </c>
      <c r="I1" s="3" t="s">
        <v>28</v>
      </c>
    </row>
    <row r="2" spans="1:9" ht="39" customHeight="1" thickBot="1" x14ac:dyDescent="0.3">
      <c r="A2" s="2"/>
      <c r="B2" s="3"/>
      <c r="C2" s="6"/>
      <c r="D2" s="7"/>
      <c r="E2" s="7"/>
      <c r="F2" s="3"/>
      <c r="G2" s="8"/>
      <c r="H2" s="9"/>
      <c r="I2" s="7"/>
    </row>
    <row r="3" spans="1:9" s="1" customFormat="1" ht="30" customHeight="1" thickBot="1" x14ac:dyDescent="0.3">
      <c r="A3" s="10" t="s">
        <v>23</v>
      </c>
      <c r="B3" s="11" t="s">
        <v>3</v>
      </c>
      <c r="C3" s="12"/>
      <c r="D3" s="13">
        <v>1</v>
      </c>
      <c r="E3" s="13">
        <v>47</v>
      </c>
      <c r="F3" s="14">
        <v>3</v>
      </c>
      <c r="G3" s="15" t="s">
        <v>10</v>
      </c>
      <c r="H3" s="16" cm="1">
        <f t="array" ref="H3">_xlfn.IFS(G3="Keine",1,G3="J+S Leiter",1.2,G3="J+S Leiter Zusatz Leistungssport",1.3,G3="Trainer Leistungssport",1.4,G3="Trainer Spitzensport",1.5,TRUE,1)</f>
        <v>1</v>
      </c>
      <c r="I3" s="17">
        <f>D3*E3*F3*H3</f>
        <v>141</v>
      </c>
    </row>
    <row r="4" spans="1:9" s="1" customFormat="1" ht="30" customHeight="1" thickBot="1" x14ac:dyDescent="0.3">
      <c r="A4" s="10" t="s">
        <v>24</v>
      </c>
      <c r="B4" s="18" t="s">
        <v>4</v>
      </c>
      <c r="C4" s="12"/>
      <c r="D4" s="19">
        <v>2</v>
      </c>
      <c r="E4" s="19">
        <v>46</v>
      </c>
      <c r="F4" s="14">
        <v>4</v>
      </c>
      <c r="G4" s="20" t="s">
        <v>10</v>
      </c>
      <c r="H4" s="16" cm="1">
        <f t="array" ref="H4">_xlfn.IFS(G4="Keine",1,G4="J+S Leiter",1.2,G4="J+S Leiter Zusatz Leistungssport",1.3,G4="Trainer Leistungssport",1.4,G4="Trainer Spitzensport",1.5,TRUE,1)</f>
        <v>1</v>
      </c>
      <c r="I4" s="17">
        <f t="shared" ref="I4:I5" si="0">D4*E4*F4*H4</f>
        <v>368</v>
      </c>
    </row>
    <row r="5" spans="1:9" s="1" customFormat="1" ht="30" customHeight="1" thickBot="1" x14ac:dyDescent="0.3">
      <c r="A5" s="10" t="s">
        <v>25</v>
      </c>
      <c r="B5" s="21" t="s">
        <v>5</v>
      </c>
      <c r="C5" s="12"/>
      <c r="D5" s="19">
        <v>3</v>
      </c>
      <c r="E5" s="19">
        <v>46</v>
      </c>
      <c r="F5" s="14">
        <v>5</v>
      </c>
      <c r="G5" s="20" t="s">
        <v>10</v>
      </c>
      <c r="H5" s="16" cm="1">
        <f t="array" ref="H5">_xlfn.IFS(G5="Keine",1,G5="J+S Leiter",1.2,G5="J+S Leiter Zusatz Leistungssport",1.3,G5="Trainer Leistungssport",1.4,G5="Trainer Spitzensport",1.5,TRUE,1)</f>
        <v>1</v>
      </c>
      <c r="I5" s="17">
        <f t="shared" si="0"/>
        <v>690</v>
      </c>
    </row>
    <row r="6" spans="1:9" s="1" customFormat="1" ht="30" customHeight="1" thickBot="1" x14ac:dyDescent="0.3">
      <c r="A6" s="10" t="s">
        <v>26</v>
      </c>
      <c r="B6" s="22" t="s">
        <v>6</v>
      </c>
      <c r="C6" s="12"/>
      <c r="D6" s="23">
        <v>2</v>
      </c>
      <c r="E6" s="23">
        <v>44</v>
      </c>
      <c r="F6" s="14">
        <v>4</v>
      </c>
      <c r="G6" s="24" t="s">
        <v>10</v>
      </c>
      <c r="H6" s="16" cm="1">
        <f t="array" ref="H6">_xlfn.IFS(G6="Keine",1,G6="J+S Leiter",1.2,G6="J+S Leiter Zusatz Leistungssport",1.3,G6="Trainer Leistungssport",1.4,G6="Trainer Spitzensport",1.5,TRUE,1)</f>
        <v>1</v>
      </c>
      <c r="I6" s="17">
        <f>D6*E6*F6*H6</f>
        <v>352</v>
      </c>
    </row>
    <row r="7" spans="1:9" ht="6" customHeight="1" x14ac:dyDescent="0.25">
      <c r="A7" s="25"/>
      <c r="B7" s="26"/>
      <c r="C7" s="27"/>
      <c r="D7" s="28"/>
      <c r="E7" s="28"/>
      <c r="F7" s="29"/>
      <c r="G7" s="30"/>
      <c r="H7" s="31"/>
      <c r="I7" s="32"/>
    </row>
    <row r="8" spans="1:9" ht="30" customHeight="1" x14ac:dyDescent="0.25">
      <c r="A8" s="10" t="s">
        <v>27</v>
      </c>
      <c r="B8" s="33" t="s">
        <v>7</v>
      </c>
      <c r="C8" s="34"/>
      <c r="D8" s="35">
        <v>2</v>
      </c>
      <c r="E8" s="35">
        <v>40</v>
      </c>
      <c r="F8" s="36">
        <v>5</v>
      </c>
      <c r="G8" s="37" t="s">
        <v>10</v>
      </c>
      <c r="H8" s="38" cm="1">
        <f t="array" ref="H8">_xlfn.IFS(G8="Keine",1,G8="J+S Leiter",1.2,G8="J+S Leiter Zusatz Leistungssport",1.3,G8="Trainer Leistungssport",1.4,G8="Trainer Spitzensport",1.5,TRUE,1)</f>
        <v>1</v>
      </c>
      <c r="I8" s="39">
        <f>D8*E8*F8*H8</f>
        <v>400</v>
      </c>
    </row>
    <row r="9" spans="1:9" x14ac:dyDescent="0.25">
      <c r="A9" s="40"/>
      <c r="B9" s="40"/>
      <c r="C9" s="40"/>
      <c r="D9" s="40"/>
      <c r="E9" s="40"/>
      <c r="F9" s="40"/>
      <c r="G9" s="40"/>
      <c r="H9" s="40"/>
      <c r="I9" s="40"/>
    </row>
    <row r="10" spans="1:9" ht="65.25" customHeight="1" x14ac:dyDescent="0.25">
      <c r="A10" s="41" t="s">
        <v>41</v>
      </c>
      <c r="B10" s="42"/>
      <c r="C10" s="42"/>
      <c r="D10" s="42"/>
      <c r="E10" s="42"/>
      <c r="F10" s="42"/>
      <c r="G10" s="42"/>
      <c r="H10" s="42"/>
      <c r="I10" s="43"/>
    </row>
    <row r="11" spans="1:9" x14ac:dyDescent="0.25">
      <c r="A11" s="44" t="s">
        <v>21</v>
      </c>
      <c r="B11" s="45"/>
      <c r="C11" s="45"/>
      <c r="D11" s="45"/>
      <c r="E11" s="45"/>
      <c r="F11" s="45"/>
      <c r="G11" s="45"/>
      <c r="H11" s="45"/>
      <c r="I11" s="46"/>
    </row>
  </sheetData>
  <sheetProtection selectLockedCells="1"/>
  <mergeCells count="10">
    <mergeCell ref="A11:I11"/>
    <mergeCell ref="A10:I10"/>
    <mergeCell ref="I1:I2"/>
    <mergeCell ref="G1:G2"/>
    <mergeCell ref="H1:H2"/>
    <mergeCell ref="A1:A2"/>
    <mergeCell ref="B1:B2"/>
    <mergeCell ref="D1:D2"/>
    <mergeCell ref="E1:E2"/>
    <mergeCell ref="F1:F2"/>
  </mergeCells>
  <pageMargins left="0.70866141732283472" right="0.70866141732283472" top="0.78740157480314965" bottom="0.78740157480314965" header="0.31496062992125984" footer="0.31496062992125984"/>
  <pageSetup paperSize="9" scale="84" orientation="landscape" horizontalDpi="1200" verticalDpi="1200" r:id="rId1"/>
  <headerFooter>
    <oddHeader>&amp;R&amp;G</oddHeader>
    <oddFooter>&amp;C&amp;"Aptos,Standard"&amp;10Berechnungstool Mitgliederbeiträge 
swiss unihockey&amp;R&amp;"Aptos,Standard"&amp;10Version 1, April 2025</oddFooter>
  </headerFooter>
  <legacy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4F5F6FAC-9BA8-4157-A27A-1CA5B9A11390}">
          <x14:formula1>
            <xm:f>Dropdown!$A$2:$A$6</xm:f>
          </x14:formula1>
          <xm:sqref>G3:G6 G8</xm:sqref>
        </x14:dataValidation>
        <x14:dataValidation type="list" allowBlank="1" showInputMessage="1" showErrorMessage="1" xr:uid="{68E33539-5025-4344-B858-3DB0C7A835D1}">
          <x14:formula1>
            <xm:f>Dropdown!$A$10:$A$14</xm:f>
          </x14:formula1>
          <xm:sqref>D8 D3:D6</xm:sqref>
        </x14:dataValidation>
        <x14:dataValidation type="list" allowBlank="1" showInputMessage="1" showErrorMessage="1" xr:uid="{28E3BBEA-CDB5-4B58-97DF-7F00E594738E}">
          <x14:formula1>
            <xm:f>Dropdown!$A$18:$A$26</xm:f>
          </x14:formula1>
          <xm:sqref>E3:E6 E8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0ABDB-5795-46D8-A5CF-5140BB30ABD9}">
  <dimension ref="A1:B37"/>
  <sheetViews>
    <sheetView workbookViewId="0">
      <selection activeCell="A31" sqref="A31"/>
    </sheetView>
  </sheetViews>
  <sheetFormatPr baseColWidth="10" defaultRowHeight="15" x14ac:dyDescent="0.25"/>
  <cols>
    <col min="1" max="1" width="29.28515625" customWidth="1"/>
  </cols>
  <sheetData>
    <row r="1" spans="1:2" x14ac:dyDescent="0.25">
      <c r="A1" t="s">
        <v>9</v>
      </c>
      <c r="B1" t="s">
        <v>13</v>
      </c>
    </row>
    <row r="2" spans="1:2" x14ac:dyDescent="0.25">
      <c r="A2" t="s">
        <v>10</v>
      </c>
      <c r="B2">
        <v>1</v>
      </c>
    </row>
    <row r="3" spans="1:2" x14ac:dyDescent="0.25">
      <c r="A3" t="s">
        <v>11</v>
      </c>
      <c r="B3" t="s">
        <v>14</v>
      </c>
    </row>
    <row r="4" spans="1:2" x14ac:dyDescent="0.25">
      <c r="A4" t="s">
        <v>12</v>
      </c>
      <c r="B4" t="s">
        <v>15</v>
      </c>
    </row>
    <row r="5" spans="1:2" x14ac:dyDescent="0.25">
      <c r="A5" t="s">
        <v>18</v>
      </c>
      <c r="B5" t="s">
        <v>16</v>
      </c>
    </row>
    <row r="6" spans="1:2" x14ac:dyDescent="0.25">
      <c r="A6" t="s">
        <v>19</v>
      </c>
      <c r="B6" t="s">
        <v>17</v>
      </c>
    </row>
    <row r="9" spans="1:2" x14ac:dyDescent="0.25">
      <c r="A9" t="s">
        <v>20</v>
      </c>
    </row>
    <row r="10" spans="1:2" x14ac:dyDescent="0.25">
      <c r="A10">
        <v>1</v>
      </c>
    </row>
    <row r="11" spans="1:2" x14ac:dyDescent="0.25">
      <c r="A11">
        <v>2</v>
      </c>
    </row>
    <row r="12" spans="1:2" x14ac:dyDescent="0.25">
      <c r="A12">
        <v>3</v>
      </c>
    </row>
    <row r="13" spans="1:2" x14ac:dyDescent="0.25">
      <c r="A13">
        <v>4</v>
      </c>
    </row>
    <row r="14" spans="1:2" x14ac:dyDescent="0.25">
      <c r="A14">
        <v>5</v>
      </c>
    </row>
    <row r="17" spans="1:1" x14ac:dyDescent="0.25">
      <c r="A17" t="s">
        <v>22</v>
      </c>
    </row>
    <row r="18" spans="1:1" x14ac:dyDescent="0.25">
      <c r="A18">
        <v>40</v>
      </c>
    </row>
    <row r="19" spans="1:1" x14ac:dyDescent="0.25">
      <c r="A19">
        <v>41</v>
      </c>
    </row>
    <row r="20" spans="1:1" x14ac:dyDescent="0.25">
      <c r="A20">
        <v>42</v>
      </c>
    </row>
    <row r="21" spans="1:1" x14ac:dyDescent="0.25">
      <c r="A21">
        <v>43</v>
      </c>
    </row>
    <row r="22" spans="1:1" x14ac:dyDescent="0.25">
      <c r="A22">
        <v>44</v>
      </c>
    </row>
    <row r="23" spans="1:1" x14ac:dyDescent="0.25">
      <c r="A23">
        <v>45</v>
      </c>
    </row>
    <row r="24" spans="1:1" x14ac:dyDescent="0.25">
      <c r="A24">
        <v>46</v>
      </c>
    </row>
    <row r="25" spans="1:1" x14ac:dyDescent="0.25">
      <c r="A25">
        <v>47</v>
      </c>
    </row>
    <row r="26" spans="1:1" x14ac:dyDescent="0.25">
      <c r="A26">
        <v>48</v>
      </c>
    </row>
    <row r="29" spans="1:1" x14ac:dyDescent="0.25">
      <c r="A29" t="s">
        <v>29</v>
      </c>
    </row>
    <row r="30" spans="1:1" x14ac:dyDescent="0.25">
      <c r="A30" t="s">
        <v>30</v>
      </c>
    </row>
    <row r="31" spans="1:1" x14ac:dyDescent="0.25">
      <c r="A31" t="s">
        <v>31</v>
      </c>
    </row>
    <row r="32" spans="1:1" x14ac:dyDescent="0.25">
      <c r="A32" t="s">
        <v>32</v>
      </c>
    </row>
    <row r="33" spans="1:1" x14ac:dyDescent="0.25">
      <c r="A33" t="s">
        <v>33</v>
      </c>
    </row>
    <row r="34" spans="1:1" x14ac:dyDescent="0.25">
      <c r="A34" t="s">
        <v>34</v>
      </c>
    </row>
    <row r="35" spans="1:1" x14ac:dyDescent="0.25">
      <c r="A35" t="s">
        <v>35</v>
      </c>
    </row>
    <row r="36" spans="1:1" x14ac:dyDescent="0.25">
      <c r="A36" t="s">
        <v>36</v>
      </c>
    </row>
    <row r="37" spans="1:1" x14ac:dyDescent="0.25">
      <c r="A37" t="s">
        <v>37</v>
      </c>
    </row>
  </sheetData>
  <sheetProtection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7C7754467A634C8A003AAE2B64FC5D" ma:contentTypeVersion="23" ma:contentTypeDescription="Ein neues Dokument erstellen." ma:contentTypeScope="" ma:versionID="cc9f78acc813d4334001c96a2be3e782">
  <xsd:schema xmlns:xsd="http://www.w3.org/2001/XMLSchema" xmlns:xs="http://www.w3.org/2001/XMLSchema" xmlns:p="http://schemas.microsoft.com/office/2006/metadata/properties" xmlns:ns2="35f15e6a-4c85-4046-b201-6c5bc22cce80" xmlns:ns3="75a97ee7-2ce3-4273-944d-14c05b3b2ec2" targetNamespace="http://schemas.microsoft.com/office/2006/metadata/properties" ma:root="true" ma:fieldsID="6bcb99db1e16a668c04eb3566fbccc90" ns2:_="" ns3:_="">
    <xsd:import namespace="35f15e6a-4c85-4046-b201-6c5bc22cce80"/>
    <xsd:import namespace="75a97ee7-2ce3-4273-944d-14c05b3b2ec2"/>
    <xsd:element name="properties">
      <xsd:complexType>
        <xsd:sequence>
          <xsd:element name="documentManagement">
            <xsd:complexType>
              <xsd:all>
                <xsd:element ref="ns2:TaxKeywordTaxHTField" minOccurs="0"/>
                <xsd:element ref="ns2:TaxCatchAll" minOccurs="0"/>
                <xsd:element ref="ns2:m7aa2674883f455cae96e89d73cb7650" minOccurs="0"/>
                <xsd:element ref="ns2:Dateistatus" minOccurs="0"/>
                <xsd:element ref="ns3:MediaServiceAutoTags" minOccurs="0"/>
                <xsd:element ref="ns3:MediaServiceMetadata" minOccurs="0"/>
                <xsd:element ref="ns3:MediaServiceFastMetadata" minOccurs="0"/>
                <xsd:element ref="ns3:lcf76f155ced4ddcb4097134ff3c332f" minOccurs="0"/>
                <xsd:element ref="ns3:MediaServiceDateTaken" minOccurs="0"/>
                <xsd:element ref="ns3:MediaServiceObjectDetectorVersions" minOccurs="0"/>
                <xsd:element ref="ns3:MediaServiceLocation" minOccurs="0"/>
                <xsd:element ref="ns3:MediaServiceOCR" minOccurs="0"/>
                <xsd:element ref="ns3:MediaServiceGenerationTime" minOccurs="0"/>
                <xsd:element ref="ns3:MediaServiceEventHashCode" minOccurs="0"/>
                <xsd:element ref="ns3:MediaServiceSearchProperties" minOccurs="0"/>
                <xsd:element ref="ns2:SharedWithUsers" minOccurs="0"/>
                <xsd:element ref="ns2:SharedWithDetails" minOccurs="0"/>
                <xsd:element ref="ns3:MediaLengthInSecond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15e6a-4c85-4046-b201-6c5bc22cce80" elementFormDefault="qualified">
    <xsd:import namespace="http://schemas.microsoft.com/office/2006/documentManagement/types"/>
    <xsd:import namespace="http://schemas.microsoft.com/office/infopath/2007/PartnerControls"/>
    <xsd:element name="TaxKeywordTaxHTField" ma:index="7" nillable="true" ma:taxonomy="true" ma:internalName="TaxKeywordTaxHTField" ma:taxonomyFieldName="TaxKeyword" ma:displayName="Unternehmensstichwörter" ma:fieldId="{23f27201-bee3-471e-b2e7-b64fd8b7ca38}" ma:taxonomyMulti="true" ma:sspId="144fb61b-df36-4279-b5a0-a523486caf07" ma:termSetId="00000000-0000-0000-0000-000000000000" ma:anchorId="00000000-0000-0000-0000-000000000000" ma:open="true" ma:isKeyword="true">
      <xsd:complexType>
        <xsd:sequence>
          <xsd:element ref="pc:Terms" minOccurs="0" maxOccurs="1"/>
        </xsd:sequence>
      </xsd:complexType>
    </xsd:element>
    <xsd:element name="TaxCatchAll" ma:index="8" nillable="true" ma:displayName="Taxonomy Catch All Column" ma:hidden="true" ma:list="{efe3b65b-98a2-4b66-bb73-7873a9f68a3d}" ma:internalName="TaxCatchAll" ma:showField="CatchAllData" ma:web="35f15e6a-4c85-4046-b201-6c5bc22cce80">
      <xsd:complexType>
        <xsd:complexContent>
          <xsd:extension base="dms:MultiChoiceLookup">
            <xsd:sequence>
              <xsd:element name="Value" type="dms:Lookup" maxOccurs="unbounded" minOccurs="0" nillable="true"/>
            </xsd:sequence>
          </xsd:extension>
        </xsd:complexContent>
      </xsd:complexType>
    </xsd:element>
    <xsd:element name="m7aa2674883f455cae96e89d73cb7650" ma:index="10" nillable="true" ma:taxonomy="true" ma:internalName="m7aa2674883f455cae96e89d73cb7650" ma:taxonomyFieldName="ManagedKeyword" ma:displayName="Verwaltetes Stichwort" ma:default="" ma:fieldId="{67aa2674-883f-455c-ae96-e89d73cb7650}" ma:sspId="144fb61b-df36-4279-b5a0-a523486caf07" ma:termSetId="d5a49cda-06ce-400c-a7a4-cfdc8cb3f84e" ma:anchorId="00000000-0000-0000-0000-000000000000" ma:open="false" ma:isKeyword="false">
      <xsd:complexType>
        <xsd:sequence>
          <xsd:element ref="pc:Terms" minOccurs="0" maxOccurs="1"/>
        </xsd:sequence>
      </xsd:complexType>
    </xsd:element>
    <xsd:element name="Dateistatus" ma:index="11" nillable="true" ma:displayName="Dateistatus" ma:format="Dropdown" ma:internalName="Dateistatus">
      <xsd:simpleType>
        <xsd:restriction base="dms:Choice">
          <xsd:enumeration value="Wichtig"/>
        </xsd:restriction>
      </xsd:simpleType>
    </xsd:element>
    <xsd:element name="SharedWithUsers" ma:index="26"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a97ee7-2ce3-4273-944d-14c05b3b2ec2" elementFormDefault="qualified">
    <xsd:import namespace="http://schemas.microsoft.com/office/2006/documentManagement/types"/>
    <xsd:import namespace="http://schemas.microsoft.com/office/infopath/2007/PartnerControls"/>
    <xsd:element name="MediaServiceAutoTags" ma:index="12" nillable="true" ma:displayName="Tags" ma:description="" ma:internalName="MediaServiceAutoTags" ma:readOnly="true">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144fb61b-df36-4279-b5a0-a523486caf07"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LengthInSeconds" ma:index="28" nillable="true" ma:displayName="MediaLengthInSeconds" ma:hidden="true" ma:internalName="MediaLengthInSeconds" ma:readOnly="true">
      <xsd:simpleType>
        <xsd:restriction base="dms:Unknown"/>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3"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5f15e6a-4c85-4046-b201-6c5bc22cce80" xsi:nil="true"/>
    <TaxKeywordTaxHTField xmlns="35f15e6a-4c85-4046-b201-6c5bc22cce80">
      <Terms xmlns="http://schemas.microsoft.com/office/infopath/2007/PartnerControls"/>
    </TaxKeywordTaxHTField>
    <m7aa2674883f455cae96e89d73cb7650 xmlns="35f15e6a-4c85-4046-b201-6c5bc22cce80">
      <Terms xmlns="http://schemas.microsoft.com/office/infopath/2007/PartnerControls"/>
    </m7aa2674883f455cae96e89d73cb7650>
    <Dateistatus xmlns="35f15e6a-4c85-4046-b201-6c5bc22cce80" xsi:nil="true"/>
    <lcf76f155ced4ddcb4097134ff3c332f xmlns="75a97ee7-2ce3-4273-944d-14c05b3b2ec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585E619-CF59-425E-B752-4CC5314CEAF5}">
  <ds:schemaRefs>
    <ds:schemaRef ds:uri="http://schemas.microsoft.com/sharepoint/v3/contenttype/forms"/>
  </ds:schemaRefs>
</ds:datastoreItem>
</file>

<file path=customXml/itemProps2.xml><?xml version="1.0" encoding="utf-8"?>
<ds:datastoreItem xmlns:ds="http://schemas.openxmlformats.org/officeDocument/2006/customXml" ds:itemID="{F9E550CB-1063-429B-B833-D87D4C3E9D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f15e6a-4c85-4046-b201-6c5bc22cce80"/>
    <ds:schemaRef ds:uri="75a97ee7-2ce3-4273-944d-14c05b3b2e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FA556F-49B7-4D82-8076-E44FD96049E8}">
  <ds:schemaRefs>
    <ds:schemaRef ds:uri="http://schemas.microsoft.com/office/2006/metadata/properties"/>
    <ds:schemaRef ds:uri="http://schemas.microsoft.com/office/infopath/2007/PartnerControls"/>
    <ds:schemaRef ds:uri="35f15e6a-4c85-4046-b201-6c5bc22cce80"/>
    <ds:schemaRef ds:uri="75a97ee7-2ce3-4273-944d-14c05b3b2ec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Trainingskosten</vt:lpstr>
      <vt:lpstr>Dropdown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Schild Franziska</dc:creator>
  <cp:lastModifiedBy>Reto Balmer</cp:lastModifiedBy>
  <cp:lastPrinted>2025-04-24T09:17:43Z</cp:lastPrinted>
  <dcterms:created xsi:type="dcterms:W3CDTF">2021-04-01T13:20:01Z</dcterms:created>
  <dcterms:modified xsi:type="dcterms:W3CDTF">2025-04-24T09:27:45Z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0x010100307C7754467A634C8A003AAE2B64FC5D</vt:lpwstr>
  </property>
  <property fmtid="{D5CDD505-2E9C-101B-9397-08002B2CF9AE}" pid="3" name="TaxKeyword">
    <vt:lpwstr/>
  </property>
  <property fmtid="{D5CDD505-2E9C-101B-9397-08002B2CF9AE}" pid="4" name="ManagedKeyword">
    <vt:lpwstr/>
  </property>
  <property fmtid="{D5CDD505-2E9C-101B-9397-08002B2CF9AE}" pid="5" name="MediaServiceImageTags">
    <vt:lpwstr/>
  </property>
</Properties>
</file>